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GhanshyamGupta\backup all d drive\ganshyam\backup on 172.16.0.189\GUPTA1\2020-21\websiteContents\Govt. Schemes\Solar-GBI\"/>
    </mc:Choice>
  </mc:AlternateContent>
  <xr:revisionPtr revIDLastSave="0" documentId="8_{CDA7D51F-A3D5-4477-A67B-98855DE83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E10" i="1" l="1"/>
  <c r="E13" i="1" l="1"/>
  <c r="G16" i="1"/>
</calcChain>
</file>

<file path=xl/sharedStrings.xml><?xml version="1.0" encoding="utf-8"?>
<sst xmlns="http://schemas.openxmlformats.org/spreadsheetml/2006/main" count="37" uniqueCount="25">
  <si>
    <t>S.No</t>
  </si>
  <si>
    <t>Name of Project Proponent</t>
  </si>
  <si>
    <t>Claims Processed &amp; pending for release of Funds</t>
  </si>
  <si>
    <t>Claims received &amp; under Verification</t>
  </si>
  <si>
    <t>Claim Period</t>
  </si>
  <si>
    <t>Amount in Rs.</t>
  </si>
  <si>
    <t>ParSolar Pvt Ltd</t>
  </si>
  <si>
    <t>*Migrated to NVVN Scheme, hence no further GBI fund is being released by IREDA/MNRE</t>
  </si>
  <si>
    <r>
      <t>West Bengal Green Energy Development Corporation Ltd.</t>
    </r>
    <r>
      <rPr>
        <b/>
        <sz val="11"/>
        <rFont val="Calibri"/>
        <family val="2"/>
        <scheme val="minor"/>
      </rPr>
      <t xml:space="preserve"> **</t>
    </r>
  </si>
  <si>
    <r>
      <t>Azure Power Punjab Pvt Ltd.</t>
    </r>
    <r>
      <rPr>
        <b/>
        <sz val="11"/>
        <color theme="1"/>
        <rFont val="Calibri"/>
        <family val="2"/>
        <scheme val="minor"/>
      </rPr>
      <t xml:space="preserve"> *</t>
    </r>
  </si>
  <si>
    <t>Total</t>
  </si>
  <si>
    <t>-</t>
  </si>
  <si>
    <t>27.06.2017-27.09.2018</t>
  </si>
  <si>
    <t>01.04.2018-02.07.2018</t>
  </si>
  <si>
    <t>Sapphire Industrial Infrastructures Private Limited.**</t>
  </si>
  <si>
    <t>Reliance Industries Ltd.**</t>
  </si>
  <si>
    <t>Maharashtra State Power Generation Co. Ltd.**</t>
  </si>
  <si>
    <t>01.01.2019-31.03.2019</t>
  </si>
  <si>
    <t>01.06.2012-31.08.2016</t>
  </si>
  <si>
    <t>Status of claims under Demo Solar GBI scheme (as on31.05.2021)</t>
  </si>
  <si>
    <t>01.12.2019-31.01.2021</t>
  </si>
  <si>
    <t>01.04.2020-31.12.2020</t>
  </si>
  <si>
    <t>01.04.2017-31.12.2020</t>
  </si>
  <si>
    <t xml:space="preserve">          ** Funds are yet to be received from MNRE.</t>
  </si>
  <si>
    <t>Sri Power Generation (India) Pvt. Ltd.**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</si>
</sst>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/>
    <xf numFmtId="0" fontId="4" fillId="0" borderId="0" xfId="0" applyFont="1"/>
    <xf numFmtId="0" fontId="0" fillId="0" borderId="0" xfId="0" applyBorder="1"/>
    <xf numFmtId="164" fontId="0" fillId="0" borderId="0" xfId="1" applyFont="1" applyBorder="1"/>
    <xf numFmtId="164" fontId="4" fillId="0" borderId="0" xfId="1" applyFont="1" applyBorder="1"/>
    <xf numFmtId="0" fontId="2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NumberFormat="1"/>
    <xf numFmtId="164" fontId="2" fillId="4" borderId="2" xfId="0" applyNumberFormat="1" applyFont="1" applyFill="1" applyBorder="1"/>
    <xf numFmtId="164" fontId="0" fillId="0" borderId="0" xfId="0" applyNumberFormat="1"/>
    <xf numFmtId="0" fontId="0" fillId="0" borderId="2" xfId="0" applyFill="1" applyBorder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2" xfId="0" applyFill="1" applyBorder="1"/>
    <xf numFmtId="165" fontId="0" fillId="0" borderId="2" xfId="1" applyNumberFormat="1" applyFont="1" applyFill="1" applyBorder="1"/>
    <xf numFmtId="164" fontId="0" fillId="0" borderId="3" xfId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/>
    </xf>
    <xf numFmtId="164" fontId="0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2" fillId="0" borderId="2" xfId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9"/>
  <sheetViews>
    <sheetView tabSelected="1" topLeftCell="B1" workbookViewId="0">
      <selection activeCell="I18" sqref="I18"/>
    </sheetView>
  </sheetViews>
  <sheetFormatPr defaultRowHeight="15" x14ac:dyDescent="0.25"/>
  <cols>
    <col min="2" max="2" width="5.140625" bestFit="1" customWidth="1"/>
    <col min="3" max="3" width="58" customWidth="1"/>
    <col min="4" max="4" width="27.5703125" customWidth="1"/>
    <col min="5" max="5" width="16.7109375" customWidth="1"/>
    <col min="6" max="6" width="33.140625" bestFit="1" customWidth="1"/>
    <col min="7" max="7" width="17.28515625" customWidth="1"/>
    <col min="8" max="8" width="14.28515625" bestFit="1" customWidth="1"/>
  </cols>
  <sheetData>
    <row r="2" spans="2:9" x14ac:dyDescent="0.25">
      <c r="B2" s="31" t="s">
        <v>19</v>
      </c>
      <c r="C2" s="31"/>
      <c r="D2" s="31"/>
      <c r="E2" s="31"/>
      <c r="F2" s="31"/>
      <c r="G2" s="31"/>
    </row>
    <row r="3" spans="2:9" x14ac:dyDescent="0.25">
      <c r="B3" s="31"/>
      <c r="C3" s="31"/>
      <c r="D3" s="31"/>
      <c r="E3" s="31"/>
      <c r="F3" s="31"/>
      <c r="G3" s="31"/>
    </row>
    <row r="4" spans="2:9" x14ac:dyDescent="0.25">
      <c r="G4" s="1"/>
    </row>
    <row r="5" spans="2:9" x14ac:dyDescent="0.25">
      <c r="B5" s="2" t="s">
        <v>0</v>
      </c>
      <c r="C5" s="2" t="s">
        <v>1</v>
      </c>
      <c r="D5" s="32" t="s">
        <v>2</v>
      </c>
      <c r="E5" s="32"/>
      <c r="F5" s="32" t="s">
        <v>3</v>
      </c>
      <c r="G5" s="32"/>
    </row>
    <row r="6" spans="2:9" x14ac:dyDescent="0.25">
      <c r="B6" s="33"/>
      <c r="C6" s="33"/>
      <c r="D6" s="3" t="s">
        <v>4</v>
      </c>
      <c r="E6" s="3" t="s">
        <v>5</v>
      </c>
      <c r="F6" s="3" t="s">
        <v>4</v>
      </c>
      <c r="G6" s="3" t="s">
        <v>5</v>
      </c>
    </row>
    <row r="7" spans="2:9" x14ac:dyDescent="0.25">
      <c r="B7" s="4">
        <v>1</v>
      </c>
      <c r="C7" s="4" t="s">
        <v>6</v>
      </c>
      <c r="D7" s="14" t="s">
        <v>11</v>
      </c>
      <c r="E7" s="14" t="s">
        <v>11</v>
      </c>
      <c r="F7" s="14" t="s">
        <v>11</v>
      </c>
      <c r="G7" s="14" t="s">
        <v>11</v>
      </c>
    </row>
    <row r="8" spans="2:9" x14ac:dyDescent="0.25">
      <c r="B8" s="4">
        <v>2</v>
      </c>
      <c r="C8" s="4" t="s">
        <v>16</v>
      </c>
      <c r="D8" s="18" t="s">
        <v>17</v>
      </c>
      <c r="E8" s="19">
        <v>3977462</v>
      </c>
      <c r="F8" s="20" t="s">
        <v>20</v>
      </c>
      <c r="G8" s="21">
        <v>16003271.309999999</v>
      </c>
      <c r="H8" s="7"/>
    </row>
    <row r="9" spans="2:9" x14ac:dyDescent="0.25">
      <c r="B9" s="4">
        <v>3</v>
      </c>
      <c r="C9" s="4" t="s">
        <v>15</v>
      </c>
      <c r="D9" s="18"/>
      <c r="E9" s="22"/>
      <c r="F9" s="18" t="s">
        <v>22</v>
      </c>
      <c r="G9" s="28">
        <v>271024394.5</v>
      </c>
      <c r="H9" s="8"/>
    </row>
    <row r="10" spans="2:9" s="6" customFormat="1" x14ac:dyDescent="0.25">
      <c r="B10" s="4">
        <v>4</v>
      </c>
      <c r="C10" s="5" t="s">
        <v>8</v>
      </c>
      <c r="D10" s="18" t="s">
        <v>18</v>
      </c>
      <c r="E10" s="22">
        <f>2369300+27257400</f>
        <v>29626700</v>
      </c>
      <c r="F10" s="18" t="s">
        <v>11</v>
      </c>
      <c r="G10" s="24"/>
      <c r="H10" s="9"/>
    </row>
    <row r="11" spans="2:9" x14ac:dyDescent="0.25">
      <c r="B11" s="4">
        <v>5</v>
      </c>
      <c r="C11" s="11" t="s">
        <v>24</v>
      </c>
      <c r="D11" s="18" t="s">
        <v>13</v>
      </c>
      <c r="E11" s="22">
        <v>6947918</v>
      </c>
      <c r="F11" s="18" t="s">
        <v>21</v>
      </c>
      <c r="G11" s="23">
        <v>16880731</v>
      </c>
    </row>
    <row r="12" spans="2:9" x14ac:dyDescent="0.25">
      <c r="B12" s="4">
        <v>6</v>
      </c>
      <c r="C12" s="4" t="s">
        <v>9</v>
      </c>
      <c r="D12" s="18" t="s">
        <v>11</v>
      </c>
      <c r="E12" s="22" t="s">
        <v>11</v>
      </c>
      <c r="F12" s="18" t="s">
        <v>11</v>
      </c>
      <c r="G12" s="24" t="s">
        <v>11</v>
      </c>
    </row>
    <row r="13" spans="2:9" x14ac:dyDescent="0.25">
      <c r="B13" s="4">
        <v>7</v>
      </c>
      <c r="C13" s="12" t="s">
        <v>14</v>
      </c>
      <c r="D13" s="18" t="s">
        <v>12</v>
      </c>
      <c r="E13" s="22">
        <f>38238742+18592791+20115176+19900650</f>
        <v>96847359</v>
      </c>
      <c r="F13" s="18" t="s">
        <v>22</v>
      </c>
      <c r="G13" s="24">
        <v>24491158</v>
      </c>
    </row>
    <row r="14" spans="2:9" x14ac:dyDescent="0.25">
      <c r="B14" s="4"/>
      <c r="C14" s="4"/>
      <c r="D14" s="25" t="s">
        <v>10</v>
      </c>
      <c r="E14" s="26">
        <f>SUM(E7:E13)</f>
        <v>137399439</v>
      </c>
      <c r="F14" s="18"/>
      <c r="G14" s="27">
        <f>SUM(G7:G13)</f>
        <v>328399554.81</v>
      </c>
    </row>
    <row r="15" spans="2:9" x14ac:dyDescent="0.25">
      <c r="G15" s="15"/>
    </row>
    <row r="16" spans="2:9" x14ac:dyDescent="0.25">
      <c r="F16" s="13" t="s">
        <v>10</v>
      </c>
      <c r="G16" s="16">
        <f>E14+G14</f>
        <v>465798993.81</v>
      </c>
      <c r="I16" s="29"/>
    </row>
    <row r="17" spans="3:9" x14ac:dyDescent="0.25">
      <c r="C17" s="34" t="s">
        <v>7</v>
      </c>
      <c r="D17" s="34"/>
      <c r="E17" s="10"/>
      <c r="H17" s="17"/>
    </row>
    <row r="18" spans="3:9" x14ac:dyDescent="0.25">
      <c r="C18" s="30" t="s">
        <v>23</v>
      </c>
      <c r="D18" s="30"/>
      <c r="E18" s="30"/>
      <c r="G18" s="17"/>
      <c r="I18" s="29"/>
    </row>
    <row r="19" spans="3:9" x14ac:dyDescent="0.25">
      <c r="G19" s="17"/>
    </row>
  </sheetData>
  <mergeCells count="6">
    <mergeCell ref="C18:E18"/>
    <mergeCell ref="B2:G3"/>
    <mergeCell ref="D5:E5"/>
    <mergeCell ref="F5:G5"/>
    <mergeCell ref="B6:C6"/>
    <mergeCell ref="C17:D17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solargbiconsultant</dc:creator>
  <cp:lastModifiedBy>Ghanshyam Gupta</cp:lastModifiedBy>
  <cp:lastPrinted>2018-08-09T05:18:39Z</cp:lastPrinted>
  <dcterms:created xsi:type="dcterms:W3CDTF">2017-01-31T09:06:06Z</dcterms:created>
  <dcterms:modified xsi:type="dcterms:W3CDTF">2021-05-28T06:27:03Z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a18c88-b9f1-4edd-827a-e9cbd1e82602_Enabled">
    <vt:lpwstr>true</vt:lpwstr>
  </property>
  <property fmtid="{D5CDD505-2E9C-101B-9397-08002B2CF9AE}" pid="3" name="MSIP_Label_8da18c88-b9f1-4edd-827a-e9cbd1e82602_SetDate">
    <vt:lpwstr>2021-05-28T06:26:34Z</vt:lpwstr>
  </property>
  <property fmtid="{D5CDD505-2E9C-101B-9397-08002B2CF9AE}" pid="4" name="MSIP_Label_8da18c88-b9f1-4edd-827a-e9cbd1e82602_Method">
    <vt:lpwstr>Privileged</vt:lpwstr>
  </property>
  <property fmtid="{D5CDD505-2E9C-101B-9397-08002B2CF9AE}" pid="5" name="MSIP_Label_8da18c88-b9f1-4edd-827a-e9cbd1e82602_Name">
    <vt:lpwstr>PUBLIC</vt:lpwstr>
  </property>
  <property fmtid="{D5CDD505-2E9C-101B-9397-08002B2CF9AE}" pid="6" name="MSIP_Label_8da18c88-b9f1-4edd-827a-e9cbd1e82602_SiteId">
    <vt:lpwstr>6330c6f9-dc69-49d1-96ff-12ead4072778</vt:lpwstr>
  </property>
  <property fmtid="{D5CDD505-2E9C-101B-9397-08002B2CF9AE}" pid="7" name="MSIP_Label_8da18c88-b9f1-4edd-827a-e9cbd1e82602_ActionId">
    <vt:lpwstr>4d2eb172-39ac-46d8-ba3f-d5f54cf89448</vt:lpwstr>
  </property>
  <property fmtid="{D5CDD505-2E9C-101B-9397-08002B2CF9AE}" pid="8" name="MSIP_Label_8da18c88-b9f1-4edd-827a-e9cbd1e82602_ContentBits">
    <vt:lpwstr>0</vt:lpwstr>
  </property>
</Properties>
</file>